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8160" activeTab="0"/>
  </bookViews>
  <sheets>
    <sheet name="стр.1_2" sheetId="1" r:id="rId1"/>
  </sheets>
  <definedNames>
    <definedName name="_xlnm.Print_Area" localSheetId="0">'стр.1_2'!$A$1:$DA$72</definedName>
  </definedNames>
  <calcPr fullCalcOnLoad="1"/>
</workbook>
</file>

<file path=xl/sharedStrings.xml><?xml version="1.0" encoding="utf-8"?>
<sst xmlns="http://schemas.openxmlformats.org/spreadsheetml/2006/main" count="192" uniqueCount="133">
  <si>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</si>
  <si>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</si>
  <si>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</si>
  <si>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</si>
  <si>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</si>
  <si>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</si>
  <si>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</si>
  <si>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</si>
  <si>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</si>
  <si>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</si>
  <si>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</si>
  <si>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</si>
  <si>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</si>
  <si>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</si>
  <si>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</si>
  <si>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</si>
  <si>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</si>
  <si>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</si>
  <si>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</si>
  <si>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</si>
  <si>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</si>
  <si>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</si>
  <si>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</si>
  <si>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</si>
  <si>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</si>
  <si>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</si>
  <si>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</si>
  <si>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</si>
  <si>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</si>
  <si>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</si>
  <si>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</si>
  <si>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</si>
  <si>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</si>
  <si>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</si>
  <si>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</si>
  <si>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</si>
  <si>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</si>
  <si>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</si>
  <si>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</si>
  <si>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</si>
  <si>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</si>
  <si>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</si>
  <si>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</si>
  <si>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</si>
  <si>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</si>
  <si>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</si>
  <si>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</si>
  <si>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</si>
  <si>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</si>
  <si>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</si>
  <si>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</si>
  <si>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</si>
  <si>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</si>
  <si>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</si>
  <si>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</si>
  <si>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</si>
  <si>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</si>
  <si>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</si>
  <si>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</si>
  <si>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</si>
  <si>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</si>
  <si>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</si>
  <si>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</si>
  <si>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</si>
  <si>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</si>
  <si>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</si>
  <si>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</si>
  <si>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</si>
  <si>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</si>
  <si>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</si>
  <si>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</si>
  <si>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</si>
  <si>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</si>
  <si>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</si>
  <si>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</si>
  <si>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</si>
  <si>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</si>
  <si>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</si>
  <si>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</si>
  <si>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</si>
  <si>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</si>
  <si>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</si>
  <si>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</si>
  <si>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</si>
  <si>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</si>
  <si>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</si>
  <si>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</si>
  <si>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</si>
  <si>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</si>
  <si>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</si>
  <si>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</si>
  <si>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</si>
  <si>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</si>
  <si>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</si>
  <si>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</si>
  <si>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</si>
  <si>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</si>
  <si>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</si>
  <si>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</si>
  <si>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</si>
  <si>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</si>
  <si>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</si>
  <si>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</si>
  <si>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</si>
  <si>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</si>
  <si>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</si>
  <si>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</si>
  <si>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</si>
  <si>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</si>
  <si>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</si>
  <si>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</si>
  <si>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</si>
  <si>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</si>
  <si>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</si>
  <si>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</si>
  <si>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</si>
  <si>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</si>
  <si>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</si>
  <si>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</si>
  <si>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</si>
  <si>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</si>
  <si>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</si>
  <si>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</si>
  <si>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"Газификация"</t>
  </si>
  <si>
    <t>Воронежской  области</t>
  </si>
  <si>
    <t>к приказу ФАС России № 38/19 от 18.01.2019</t>
  </si>
  <si>
    <t>Приложение 2 Форма 6</t>
  </si>
  <si>
    <t xml:space="preserve"> </t>
  </si>
  <si>
    <r>
      <t>в сфере оказания услуг по транспортировке газа по газораспределительным</t>
    </r>
    <r>
      <rPr>
        <sz val="9"/>
        <color indexed="10"/>
        <rFont val="Times New Roman"/>
        <family val="1"/>
      </rPr>
      <t xml:space="preserve"> </t>
    </r>
  </si>
  <si>
    <t>Директор ООО "Газификация"               И.И. Тураев</t>
  </si>
  <si>
    <t>за  2022</t>
  </si>
  <si>
    <t>1.5.3.5</t>
  </si>
  <si>
    <t>Сбор ТКО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</si>
</sst>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177" fontId="5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7" fontId="4" fillId="0" borderId="10" xfId="58" applyNumberFormat="1" applyFont="1" applyBorder="1" applyAlignment="1">
      <alignment horizontal="center" vertical="top"/>
    </xf>
    <xf numFmtId="177" fontId="4" fillId="0" borderId="11" xfId="58" applyNumberFormat="1" applyFont="1" applyBorder="1" applyAlignment="1">
      <alignment horizontal="center" vertical="top"/>
    </xf>
    <xf numFmtId="177" fontId="4" fillId="0" borderId="12" xfId="5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7" fontId="5" fillId="0" borderId="10" xfId="58" applyNumberFormat="1" applyFont="1" applyBorder="1" applyAlignment="1">
      <alignment horizontal="center" vertical="top"/>
    </xf>
    <xf numFmtId="177" fontId="5" fillId="0" borderId="11" xfId="58" applyNumberFormat="1" applyFont="1" applyBorder="1" applyAlignment="1">
      <alignment horizontal="center" vertical="top"/>
    </xf>
    <xf numFmtId="177" fontId="5" fillId="0" borderId="12" xfId="58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14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5"/>
  <sheetViews>
    <sheetView tabSelected="1" zoomScale="130" zoomScaleNormal="130" zoomScaleSheetLayoutView="100" workbookViewId="0" topLeftCell="A1">
      <selection activeCell="CH62" sqref="CH62:DA62"/>
    </sheetView>
  </sheetViews>
  <sheetFormatPr defaultColWidth="0.875" defaultRowHeight="12.75"/>
  <cols>
    <col min="1" max="105" width="0.875" style="1" customWidth="1"/>
    <col min="106" max="106" width="6.75390625" style="1" customWidth="1"/>
    <col min="107" max="16384" width="0.875" style="1" customWidth="1"/>
  </cols>
  <sheetData>
    <row r="1" spans="76:105" s="2" customFormat="1" ht="15">
      <c r="BX1" s="16"/>
      <c r="BY1" s="38" t="s">
        <v>126</v>
      </c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2" spans="65:117" s="2" customFormat="1" ht="15">
      <c r="BM2" s="41" t="s">
        <v>125</v>
      </c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</row>
    <row r="3" spans="1:105" s="3" customFormat="1" ht="15.7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2" t="s">
        <v>123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3" t="s">
        <v>130</v>
      </c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4"/>
      <c r="CF4" s="44"/>
      <c r="CG4" s="44"/>
      <c r="CH4" s="44"/>
      <c r="CI4" s="45" t="s">
        <v>71</v>
      </c>
      <c r="CJ4" s="45"/>
      <c r="CK4" s="45"/>
      <c r="CL4" s="45"/>
      <c r="CM4" s="45"/>
      <c r="CN4" s="45"/>
      <c r="CO4" s="13"/>
      <c r="CP4" s="13"/>
      <c r="CQ4" s="13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39" t="s">
        <v>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CX5" s="6"/>
      <c r="CY5" s="7"/>
      <c r="CZ5" s="7"/>
    </row>
    <row r="6" spans="1:105" s="3" customFormat="1" ht="15.75">
      <c r="A6" s="38" t="s">
        <v>128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L7" s="13"/>
      <c r="M7" s="13"/>
      <c r="N7" s="13"/>
      <c r="O7" s="15" t="s">
        <v>72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4"/>
      <c r="AO7" s="42" t="s">
        <v>124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6" s="5" customFormat="1" ht="15">
      <c r="AO8" s="39" t="s">
        <v>73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R8" s="2"/>
    </row>
    <row r="9" spans="83:104" s="2" customFormat="1" ht="15"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</row>
    <row r="10" spans="1:105" s="5" customFormat="1" ht="22.5" customHeight="1">
      <c r="A10" s="34" t="s">
        <v>1</v>
      </c>
      <c r="B10" s="34"/>
      <c r="C10" s="34"/>
      <c r="D10" s="34"/>
      <c r="E10" s="34"/>
      <c r="F10" s="34"/>
      <c r="G10" s="34"/>
      <c r="H10" s="34"/>
      <c r="I10" s="34" t="s">
        <v>74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 t="s">
        <v>2</v>
      </c>
      <c r="BY10" s="34"/>
      <c r="BZ10" s="34"/>
      <c r="CA10" s="34"/>
      <c r="CB10" s="34"/>
      <c r="CC10" s="34"/>
      <c r="CD10" s="34"/>
      <c r="CE10" s="34"/>
      <c r="CF10" s="34"/>
      <c r="CG10" s="34"/>
      <c r="CH10" s="34" t="s">
        <v>127</v>
      </c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6" s="9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0"/>
      <c r="J11" s="24" t="s">
        <v>82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5"/>
      <c r="BX11" s="21" t="s">
        <v>75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31">
        <f>CH12+CH13+CH14+CH19+CH20</f>
        <v>6755</v>
      </c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  <c r="DB11" s="11"/>
    </row>
    <row r="12" spans="1:106" s="5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0"/>
      <c r="J12" s="29" t="s">
        <v>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1" t="s">
        <v>75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31">
        <v>2749.5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  <c r="DB12" s="12"/>
    </row>
    <row r="13" spans="1:105" s="5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0"/>
      <c r="J13" s="29" t="s">
        <v>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30"/>
      <c r="BX13" s="21" t="s">
        <v>75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31">
        <v>840.53</v>
      </c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5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0"/>
      <c r="J14" s="29" t="s">
        <v>83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1" t="s">
        <v>75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31">
        <v>69.26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5" customFormat="1" ht="11.25">
      <c r="A15" s="21" t="s">
        <v>8</v>
      </c>
      <c r="B15" s="22"/>
      <c r="C15" s="22"/>
      <c r="D15" s="22"/>
      <c r="E15" s="22"/>
      <c r="F15" s="22"/>
      <c r="G15" s="22"/>
      <c r="H15" s="23"/>
      <c r="I15" s="10"/>
      <c r="J15" s="24" t="s">
        <v>76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21" t="s">
        <v>75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18">
        <v>59.47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s="5" customFormat="1" ht="11.25">
      <c r="A16" s="21" t="s">
        <v>9</v>
      </c>
      <c r="B16" s="22"/>
      <c r="C16" s="22"/>
      <c r="D16" s="22"/>
      <c r="E16" s="22"/>
      <c r="F16" s="22"/>
      <c r="G16" s="22"/>
      <c r="H16" s="23"/>
      <c r="I16" s="10"/>
      <c r="J16" s="24" t="s">
        <v>84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21" t="s">
        <v>75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18">
        <v>0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s="5" customFormat="1" ht="11.25">
      <c r="A17" s="21" t="s">
        <v>10</v>
      </c>
      <c r="B17" s="22"/>
      <c r="C17" s="22"/>
      <c r="D17" s="22"/>
      <c r="E17" s="22"/>
      <c r="F17" s="22"/>
      <c r="G17" s="22"/>
      <c r="H17" s="23"/>
      <c r="I17" s="10"/>
      <c r="J17" s="24" t="s">
        <v>85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1" t="s">
        <v>75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18">
        <v>0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s="5" customFormat="1" ht="11.25">
      <c r="A18" s="21" t="s">
        <v>11</v>
      </c>
      <c r="B18" s="22"/>
      <c r="C18" s="22"/>
      <c r="D18" s="22"/>
      <c r="E18" s="22"/>
      <c r="F18" s="22"/>
      <c r="G18" s="22"/>
      <c r="H18" s="23"/>
      <c r="I18" s="10"/>
      <c r="J18" s="24" t="s">
        <v>30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5"/>
      <c r="BX18" s="21" t="s">
        <v>75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18">
        <v>0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s="5" customFormat="1" ht="11.25">
      <c r="A19" s="26" t="s">
        <v>12</v>
      </c>
      <c r="B19" s="27"/>
      <c r="C19" s="27"/>
      <c r="D19" s="27"/>
      <c r="E19" s="27"/>
      <c r="F19" s="27"/>
      <c r="G19" s="27"/>
      <c r="H19" s="28"/>
      <c r="I19" s="8"/>
      <c r="J19" s="29" t="s">
        <v>86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21" t="s">
        <v>75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31">
        <v>2027.44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6" s="5" customFormat="1" ht="11.25">
      <c r="A20" s="26" t="s">
        <v>13</v>
      </c>
      <c r="B20" s="27"/>
      <c r="C20" s="27"/>
      <c r="D20" s="27"/>
      <c r="E20" s="27"/>
      <c r="F20" s="27"/>
      <c r="G20" s="27"/>
      <c r="H20" s="28"/>
      <c r="I20" s="8"/>
      <c r="J20" s="29" t="s">
        <v>121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21" t="s">
        <v>75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31">
        <v>1068.27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B20" s="12"/>
    </row>
    <row r="21" spans="1:105" s="5" customFormat="1" ht="11.25">
      <c r="A21" s="26" t="s">
        <v>14</v>
      </c>
      <c r="B21" s="27"/>
      <c r="C21" s="27"/>
      <c r="D21" s="27"/>
      <c r="E21" s="27"/>
      <c r="F21" s="27"/>
      <c r="G21" s="27"/>
      <c r="H21" s="28"/>
      <c r="I21" s="8"/>
      <c r="J21" s="29" t="s">
        <v>87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21" t="s">
        <v>75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31">
        <v>428.55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s="5" customFormat="1" ht="11.25">
      <c r="A22" s="21" t="s">
        <v>15</v>
      </c>
      <c r="B22" s="22"/>
      <c r="C22" s="22"/>
      <c r="D22" s="22"/>
      <c r="E22" s="22"/>
      <c r="F22" s="22"/>
      <c r="G22" s="22"/>
      <c r="H22" s="23"/>
      <c r="I22" s="10"/>
      <c r="J22" s="24" t="s">
        <v>88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21" t="s">
        <v>75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18">
        <v>115.76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s="5" customFormat="1" ht="11.25">
      <c r="A23" s="21" t="s">
        <v>17</v>
      </c>
      <c r="B23" s="22"/>
      <c r="C23" s="22"/>
      <c r="D23" s="22"/>
      <c r="E23" s="22"/>
      <c r="F23" s="22"/>
      <c r="G23" s="22"/>
      <c r="H23" s="23"/>
      <c r="I23" s="10"/>
      <c r="J23" s="24" t="s">
        <v>89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1" t="s">
        <v>75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18">
        <v>206.56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5" customFormat="1" ht="22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10"/>
      <c r="J24" s="24" t="s">
        <v>122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5"/>
      <c r="BX24" s="21" t="s">
        <v>75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18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s="5" customFormat="1" ht="11.25">
      <c r="A25" s="21" t="s">
        <v>21</v>
      </c>
      <c r="B25" s="22"/>
      <c r="C25" s="22"/>
      <c r="D25" s="22"/>
      <c r="E25" s="22"/>
      <c r="F25" s="22"/>
      <c r="G25" s="22"/>
      <c r="H25" s="23"/>
      <c r="I25" s="10"/>
      <c r="J25" s="24" t="s">
        <v>90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5"/>
      <c r="BX25" s="21" t="s">
        <v>75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18">
        <v>106.23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s="5" customFormat="1" ht="11.25">
      <c r="A26" s="26" t="s">
        <v>23</v>
      </c>
      <c r="B26" s="27"/>
      <c r="C26" s="27"/>
      <c r="D26" s="27"/>
      <c r="E26" s="27"/>
      <c r="F26" s="27"/>
      <c r="G26" s="27"/>
      <c r="H26" s="28"/>
      <c r="I26" s="8"/>
      <c r="J26" s="29" t="s">
        <v>65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21" t="s">
        <v>75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31">
        <f>CH27+CH28</f>
        <v>78.12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s="5" customFormat="1" ht="22.5" customHeight="1">
      <c r="A27" s="21" t="s">
        <v>24</v>
      </c>
      <c r="B27" s="22"/>
      <c r="C27" s="22"/>
      <c r="D27" s="22"/>
      <c r="E27" s="22"/>
      <c r="F27" s="22"/>
      <c r="G27" s="22"/>
      <c r="H27" s="23"/>
      <c r="I27" s="10"/>
      <c r="J27" s="24" t="s">
        <v>66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5"/>
      <c r="BX27" s="21" t="s">
        <v>75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18">
        <v>75.42</v>
      </c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s="5" customFormat="1" ht="11.25">
      <c r="A28" s="21" t="s">
        <v>25</v>
      </c>
      <c r="B28" s="22"/>
      <c r="C28" s="22"/>
      <c r="D28" s="22"/>
      <c r="E28" s="22"/>
      <c r="F28" s="22"/>
      <c r="G28" s="22"/>
      <c r="H28" s="23"/>
      <c r="I28" s="10"/>
      <c r="J28" s="24" t="s">
        <v>91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21" t="s">
        <v>75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18">
        <v>2.7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s="5" customFormat="1" ht="11.25">
      <c r="A29" s="26" t="s">
        <v>26</v>
      </c>
      <c r="B29" s="27"/>
      <c r="C29" s="27"/>
      <c r="D29" s="27"/>
      <c r="E29" s="27"/>
      <c r="F29" s="27"/>
      <c r="G29" s="27"/>
      <c r="H29" s="28"/>
      <c r="I29" s="8"/>
      <c r="J29" s="29" t="s">
        <v>92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21" t="s">
        <v>75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31">
        <f>CH31+CH32+CH33+CH34</f>
        <v>10.360000000000001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</row>
    <row r="30" spans="1:105" s="5" customFormat="1" ht="11.25" customHeight="1">
      <c r="A30" s="21" t="s">
        <v>27</v>
      </c>
      <c r="B30" s="22"/>
      <c r="C30" s="22"/>
      <c r="D30" s="22"/>
      <c r="E30" s="22"/>
      <c r="F30" s="22"/>
      <c r="G30" s="22"/>
      <c r="H30" s="23"/>
      <c r="I30" s="10"/>
      <c r="J30" s="24" t="s">
        <v>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5"/>
      <c r="BX30" s="21" t="s">
        <v>75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18">
        <v>0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s="5" customFormat="1" ht="11.25">
      <c r="A31" s="21" t="s">
        <v>28</v>
      </c>
      <c r="B31" s="22"/>
      <c r="C31" s="22"/>
      <c r="D31" s="22"/>
      <c r="E31" s="22"/>
      <c r="F31" s="22"/>
      <c r="G31" s="22"/>
      <c r="H31" s="23"/>
      <c r="I31" s="10"/>
      <c r="J31" s="24" t="s">
        <v>39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21" t="s">
        <v>75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18">
        <v>5.68</v>
      </c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s="5" customFormat="1" ht="11.25">
      <c r="A32" s="21" t="s">
        <v>29</v>
      </c>
      <c r="B32" s="22"/>
      <c r="C32" s="22"/>
      <c r="D32" s="22"/>
      <c r="E32" s="22"/>
      <c r="F32" s="22"/>
      <c r="G32" s="22"/>
      <c r="H32" s="23"/>
      <c r="I32" s="10"/>
      <c r="J32" s="24" t="s">
        <v>93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5"/>
      <c r="BX32" s="21" t="s">
        <v>75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18">
        <v>4.49</v>
      </c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spans="1:105" s="5" customFormat="1" ht="11.25">
      <c r="A33" s="21" t="s">
        <v>106</v>
      </c>
      <c r="B33" s="22"/>
      <c r="C33" s="22"/>
      <c r="D33" s="22"/>
      <c r="E33" s="22"/>
      <c r="F33" s="22"/>
      <c r="G33" s="22"/>
      <c r="H33" s="23"/>
      <c r="I33" s="10"/>
      <c r="J33" s="24" t="s">
        <v>94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5"/>
      <c r="BX33" s="21" t="s">
        <v>75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18">
        <v>0.05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5" s="5" customFormat="1" ht="11.25">
      <c r="A34" s="21" t="s">
        <v>131</v>
      </c>
      <c r="B34" s="22"/>
      <c r="C34" s="22"/>
      <c r="D34" s="22"/>
      <c r="E34" s="22"/>
      <c r="F34" s="22"/>
      <c r="G34" s="22"/>
      <c r="H34" s="23"/>
      <c r="I34" s="10"/>
      <c r="J34" s="46" t="s">
        <v>132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21" t="s">
        <v>75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18">
        <v>0.14</v>
      </c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spans="1:106" s="5" customFormat="1" ht="11.25">
      <c r="A35" s="26" t="s">
        <v>40</v>
      </c>
      <c r="B35" s="27"/>
      <c r="C35" s="27"/>
      <c r="D35" s="27"/>
      <c r="E35" s="27"/>
      <c r="F35" s="27"/>
      <c r="G35" s="27"/>
      <c r="H35" s="28"/>
      <c r="I35" s="8"/>
      <c r="J35" s="29" t="s">
        <v>77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30"/>
      <c r="BX35" s="21" t="s">
        <v>75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31">
        <f>CH36+CH38+CH39+CH40</f>
        <v>503.73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B35" s="12"/>
    </row>
    <row r="36" spans="1:105" s="5" customFormat="1" ht="11.25" customHeight="1">
      <c r="A36" s="21" t="s">
        <v>107</v>
      </c>
      <c r="B36" s="22"/>
      <c r="C36" s="22"/>
      <c r="D36" s="22"/>
      <c r="E36" s="22"/>
      <c r="F36" s="22"/>
      <c r="G36" s="22"/>
      <c r="H36" s="23"/>
      <c r="I36" s="10"/>
      <c r="J36" s="24" t="s">
        <v>16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21" t="s">
        <v>75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18">
        <v>7.33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5" customFormat="1" ht="11.25">
      <c r="A37" s="21" t="s">
        <v>108</v>
      </c>
      <c r="B37" s="22"/>
      <c r="C37" s="22"/>
      <c r="D37" s="22"/>
      <c r="E37" s="22"/>
      <c r="F37" s="22"/>
      <c r="G37" s="22"/>
      <c r="H37" s="23"/>
      <c r="I37" s="10"/>
      <c r="J37" s="24" t="s">
        <v>18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5"/>
      <c r="BX37" s="21" t="s">
        <v>75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18">
        <v>0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05" s="5" customFormat="1" ht="11.25">
      <c r="A38" s="21" t="s">
        <v>109</v>
      </c>
      <c r="B38" s="22"/>
      <c r="C38" s="22"/>
      <c r="D38" s="22"/>
      <c r="E38" s="22"/>
      <c r="F38" s="22"/>
      <c r="G38" s="22"/>
      <c r="H38" s="23"/>
      <c r="I38" s="10"/>
      <c r="J38" s="24" t="s">
        <v>20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  <c r="BX38" s="21" t="s">
        <v>75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18">
        <v>35.35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39" spans="1:105" s="5" customFormat="1" ht="11.25">
      <c r="A39" s="21" t="s">
        <v>110</v>
      </c>
      <c r="B39" s="22"/>
      <c r="C39" s="22"/>
      <c r="D39" s="22"/>
      <c r="E39" s="22"/>
      <c r="F39" s="22"/>
      <c r="G39" s="22"/>
      <c r="H39" s="23"/>
      <c r="I39" s="10"/>
      <c r="J39" s="24" t="s">
        <v>22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5"/>
      <c r="BX39" s="21" t="s">
        <v>75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18">
        <v>0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20"/>
    </row>
    <row r="40" spans="1:105" s="5" customFormat="1" ht="11.25" customHeight="1">
      <c r="A40" s="21" t="s">
        <v>111</v>
      </c>
      <c r="B40" s="22"/>
      <c r="C40" s="22"/>
      <c r="D40" s="22"/>
      <c r="E40" s="22"/>
      <c r="F40" s="22"/>
      <c r="G40" s="22"/>
      <c r="H40" s="23"/>
      <c r="I40" s="10"/>
      <c r="J40" s="24" t="s">
        <v>95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5"/>
      <c r="BX40" s="21" t="s">
        <v>75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18">
        <f>CH41+CH43+CH44+CH42</f>
        <v>461.05</v>
      </c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20"/>
    </row>
    <row r="41" spans="1:105" s="5" customFormat="1" ht="11.25" customHeight="1">
      <c r="A41" s="21" t="s">
        <v>112</v>
      </c>
      <c r="B41" s="22"/>
      <c r="C41" s="22"/>
      <c r="D41" s="22"/>
      <c r="E41" s="22"/>
      <c r="F41" s="22"/>
      <c r="G41" s="22"/>
      <c r="H41" s="23"/>
      <c r="I41" s="10"/>
      <c r="J41" s="24" t="s">
        <v>96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5"/>
      <c r="BX41" s="21" t="s">
        <v>75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18">
        <v>239.11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20"/>
    </row>
    <row r="42" spans="1:105" s="5" customFormat="1" ht="22.5" customHeight="1">
      <c r="A42" s="21" t="s">
        <v>113</v>
      </c>
      <c r="B42" s="22"/>
      <c r="C42" s="22"/>
      <c r="D42" s="22"/>
      <c r="E42" s="22"/>
      <c r="F42" s="22"/>
      <c r="G42" s="22"/>
      <c r="H42" s="23"/>
      <c r="I42" s="10"/>
      <c r="J42" s="24" t="s">
        <v>97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5"/>
      <c r="BX42" s="21" t="s">
        <v>75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18">
        <v>0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20"/>
    </row>
    <row r="43" spans="1:105" s="5" customFormat="1" ht="11.25" customHeight="1">
      <c r="A43" s="21" t="s">
        <v>114</v>
      </c>
      <c r="B43" s="22"/>
      <c r="C43" s="22"/>
      <c r="D43" s="22"/>
      <c r="E43" s="22"/>
      <c r="F43" s="22"/>
      <c r="G43" s="22"/>
      <c r="H43" s="23"/>
      <c r="I43" s="10"/>
      <c r="J43" s="24" t="s">
        <v>98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5"/>
      <c r="BX43" s="21" t="s">
        <v>75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18">
        <v>4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20"/>
    </row>
    <row r="44" spans="1:105" s="5" customFormat="1" ht="11.25" customHeight="1">
      <c r="A44" s="21" t="s">
        <v>115</v>
      </c>
      <c r="B44" s="22"/>
      <c r="C44" s="22"/>
      <c r="D44" s="22"/>
      <c r="E44" s="22"/>
      <c r="F44" s="22"/>
      <c r="G44" s="22"/>
      <c r="H44" s="23"/>
      <c r="I44" s="10"/>
      <c r="J44" s="24" t="s">
        <v>30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21" t="s">
        <v>75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18">
        <v>217.94</v>
      </c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20"/>
    </row>
    <row r="45" spans="1:105" s="5" customFormat="1" ht="11.25" customHeight="1">
      <c r="A45" s="26" t="s">
        <v>41</v>
      </c>
      <c r="B45" s="27"/>
      <c r="C45" s="27"/>
      <c r="D45" s="27"/>
      <c r="E45" s="27"/>
      <c r="F45" s="27"/>
      <c r="G45" s="27"/>
      <c r="H45" s="28"/>
      <c r="I45" s="8"/>
      <c r="J45" s="29" t="s">
        <v>31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21" t="s">
        <v>75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31">
        <v>0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</row>
    <row r="46" spans="1:105" s="5" customFormat="1" ht="11.25" customHeight="1">
      <c r="A46" s="26" t="s">
        <v>42</v>
      </c>
      <c r="B46" s="27"/>
      <c r="C46" s="27"/>
      <c r="D46" s="27"/>
      <c r="E46" s="27"/>
      <c r="F46" s="27"/>
      <c r="G46" s="27"/>
      <c r="H46" s="28"/>
      <c r="I46" s="8"/>
      <c r="J46" s="29" t="s">
        <v>32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30"/>
      <c r="BX46" s="21" t="s">
        <v>75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31">
        <f>CH48+CH49+CH52</f>
        <v>47.510000000000005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</row>
    <row r="47" spans="1:105" s="5" customFormat="1" ht="11.25" customHeight="1">
      <c r="A47" s="21" t="s">
        <v>43</v>
      </c>
      <c r="B47" s="22"/>
      <c r="C47" s="22"/>
      <c r="D47" s="22"/>
      <c r="E47" s="22"/>
      <c r="F47" s="22"/>
      <c r="G47" s="22"/>
      <c r="H47" s="23"/>
      <c r="I47" s="10"/>
      <c r="J47" s="24" t="s">
        <v>33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21" t="s">
        <v>75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18">
        <v>0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20"/>
    </row>
    <row r="48" spans="1:105" s="5" customFormat="1" ht="11.25" customHeight="1">
      <c r="A48" s="21" t="s">
        <v>44</v>
      </c>
      <c r="B48" s="22"/>
      <c r="C48" s="22"/>
      <c r="D48" s="22"/>
      <c r="E48" s="22"/>
      <c r="F48" s="22"/>
      <c r="G48" s="22"/>
      <c r="H48" s="23"/>
      <c r="I48" s="10"/>
      <c r="J48" s="24" t="s">
        <v>34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5"/>
      <c r="BX48" s="21" t="s">
        <v>75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18">
        <v>26.91</v>
      </c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20"/>
    </row>
    <row r="49" spans="1:105" s="5" customFormat="1" ht="11.25" customHeight="1">
      <c r="A49" s="21" t="s">
        <v>45</v>
      </c>
      <c r="B49" s="22"/>
      <c r="C49" s="22"/>
      <c r="D49" s="22"/>
      <c r="E49" s="22"/>
      <c r="F49" s="22"/>
      <c r="G49" s="22"/>
      <c r="H49" s="23"/>
      <c r="I49" s="10"/>
      <c r="J49" s="24" t="s">
        <v>99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5"/>
      <c r="BX49" s="21" t="s">
        <v>75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18">
        <v>20.6</v>
      </c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20"/>
    </row>
    <row r="50" spans="1:105" s="5" customFormat="1" ht="11.25" customHeight="1">
      <c r="A50" s="21" t="s">
        <v>46</v>
      </c>
      <c r="B50" s="22"/>
      <c r="C50" s="22"/>
      <c r="D50" s="22"/>
      <c r="E50" s="22"/>
      <c r="F50" s="22"/>
      <c r="G50" s="22"/>
      <c r="H50" s="23"/>
      <c r="I50" s="10"/>
      <c r="J50" s="24" t="s">
        <v>100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5"/>
      <c r="BX50" s="21" t="s">
        <v>75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18">
        <v>0</v>
      </c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20"/>
    </row>
    <row r="51" spans="1:105" s="5" customFormat="1" ht="11.25" customHeight="1">
      <c r="A51" s="21" t="s">
        <v>116</v>
      </c>
      <c r="B51" s="22"/>
      <c r="C51" s="22"/>
      <c r="D51" s="22"/>
      <c r="E51" s="22"/>
      <c r="F51" s="22"/>
      <c r="G51" s="22"/>
      <c r="H51" s="23"/>
      <c r="I51" s="10"/>
      <c r="J51" s="24" t="s">
        <v>101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5"/>
      <c r="BX51" s="21" t="s">
        <v>75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18">
        <v>0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20"/>
    </row>
    <row r="52" spans="1:105" s="5" customFormat="1" ht="11.25" customHeight="1">
      <c r="A52" s="21" t="s">
        <v>117</v>
      </c>
      <c r="B52" s="22"/>
      <c r="C52" s="22"/>
      <c r="D52" s="22"/>
      <c r="E52" s="22"/>
      <c r="F52" s="22"/>
      <c r="G52" s="22"/>
      <c r="H52" s="23"/>
      <c r="I52" s="10"/>
      <c r="J52" s="24" t="s">
        <v>30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21" t="s">
        <v>75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18">
        <v>0</v>
      </c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20"/>
    </row>
    <row r="53" spans="1:105" s="5" customFormat="1" ht="11.25" customHeight="1">
      <c r="A53" s="26">
        <v>2</v>
      </c>
      <c r="B53" s="27"/>
      <c r="C53" s="27"/>
      <c r="D53" s="27"/>
      <c r="E53" s="27"/>
      <c r="F53" s="27"/>
      <c r="G53" s="27"/>
      <c r="H53" s="28"/>
      <c r="I53" s="8"/>
      <c r="J53" s="29" t="s">
        <v>35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21" t="s">
        <v>75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18">
        <v>0</v>
      </c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20"/>
    </row>
    <row r="54" spans="1:105" s="5" customFormat="1" ht="11.25" customHeight="1">
      <c r="A54" s="26">
        <v>3</v>
      </c>
      <c r="B54" s="27"/>
      <c r="C54" s="27"/>
      <c r="D54" s="27"/>
      <c r="E54" s="27"/>
      <c r="F54" s="27"/>
      <c r="G54" s="27"/>
      <c r="H54" s="28"/>
      <c r="I54" s="8"/>
      <c r="J54" s="29" t="s">
        <v>78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30"/>
      <c r="BX54" s="21" t="s">
        <v>75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31">
        <f>CH55</f>
        <v>27.81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</row>
    <row r="55" spans="1:105" s="5" customFormat="1" ht="11.25" customHeight="1">
      <c r="A55" s="21" t="s">
        <v>47</v>
      </c>
      <c r="B55" s="22"/>
      <c r="C55" s="22"/>
      <c r="D55" s="22"/>
      <c r="E55" s="22"/>
      <c r="F55" s="22"/>
      <c r="G55" s="22"/>
      <c r="H55" s="23"/>
      <c r="I55" s="10"/>
      <c r="J55" s="24" t="s">
        <v>36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21" t="s">
        <v>75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18">
        <v>27.81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20"/>
    </row>
    <row r="56" spans="1:105" s="5" customFormat="1" ht="11.25" customHeight="1">
      <c r="A56" s="21" t="s">
        <v>48</v>
      </c>
      <c r="B56" s="22"/>
      <c r="C56" s="22"/>
      <c r="D56" s="22"/>
      <c r="E56" s="22"/>
      <c r="F56" s="22"/>
      <c r="G56" s="22"/>
      <c r="H56" s="23"/>
      <c r="I56" s="10"/>
      <c r="J56" s="24" t="s">
        <v>102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5"/>
      <c r="BX56" s="21" t="s">
        <v>75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18">
        <v>0</v>
      </c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20"/>
    </row>
    <row r="57" spans="1:105" s="5" customFormat="1" ht="11.25">
      <c r="A57" s="21" t="s">
        <v>49</v>
      </c>
      <c r="B57" s="22"/>
      <c r="C57" s="22"/>
      <c r="D57" s="22"/>
      <c r="E57" s="22"/>
      <c r="F57" s="22"/>
      <c r="G57" s="22"/>
      <c r="H57" s="23"/>
      <c r="I57" s="10"/>
      <c r="J57" s="24" t="s">
        <v>37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5"/>
      <c r="BX57" s="21" t="s">
        <v>75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18">
        <v>0</v>
      </c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20"/>
    </row>
    <row r="58" spans="1:105" s="5" customFormat="1" ht="11.25">
      <c r="A58" s="21" t="s">
        <v>50</v>
      </c>
      <c r="B58" s="22"/>
      <c r="C58" s="22"/>
      <c r="D58" s="22"/>
      <c r="E58" s="22"/>
      <c r="F58" s="22"/>
      <c r="G58" s="22"/>
      <c r="H58" s="23"/>
      <c r="I58" s="10"/>
      <c r="J58" s="24" t="s">
        <v>103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5"/>
      <c r="BX58" s="21" t="s">
        <v>75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18">
        <v>0</v>
      </c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20"/>
    </row>
    <row r="59" spans="1:105" s="5" customFormat="1" ht="11.25">
      <c r="A59" s="21" t="s">
        <v>118</v>
      </c>
      <c r="B59" s="22"/>
      <c r="C59" s="22"/>
      <c r="D59" s="22"/>
      <c r="E59" s="22"/>
      <c r="F59" s="22"/>
      <c r="G59" s="22"/>
      <c r="H59" s="23"/>
      <c r="I59" s="10"/>
      <c r="J59" s="24" t="s">
        <v>51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21" t="s">
        <v>75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18">
        <v>0</v>
      </c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20"/>
    </row>
    <row r="60" spans="1:105" s="5" customFormat="1" ht="11.25">
      <c r="A60" s="26">
        <v>4</v>
      </c>
      <c r="B60" s="27"/>
      <c r="C60" s="27"/>
      <c r="D60" s="27"/>
      <c r="E60" s="27"/>
      <c r="F60" s="27"/>
      <c r="G60" s="27"/>
      <c r="H60" s="28"/>
      <c r="I60" s="8"/>
      <c r="J60" s="29" t="s">
        <v>67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21" t="s">
        <v>75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</row>
    <row r="61" spans="1:105" s="5" customFormat="1" ht="11.25">
      <c r="A61" s="26" t="s">
        <v>53</v>
      </c>
      <c r="B61" s="27"/>
      <c r="C61" s="27"/>
      <c r="D61" s="27"/>
      <c r="E61" s="27"/>
      <c r="F61" s="27"/>
      <c r="G61" s="27"/>
      <c r="H61" s="28"/>
      <c r="I61" s="8"/>
      <c r="J61" s="29" t="s">
        <v>52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30"/>
      <c r="BX61" s="21" t="s">
        <v>75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31">
        <f>CH62</f>
        <v>656.17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</row>
    <row r="62" spans="1:105" s="5" customFormat="1" ht="11.25">
      <c r="A62" s="21" t="s">
        <v>68</v>
      </c>
      <c r="B62" s="22"/>
      <c r="C62" s="22"/>
      <c r="D62" s="22"/>
      <c r="E62" s="22"/>
      <c r="F62" s="22"/>
      <c r="G62" s="22"/>
      <c r="H62" s="23"/>
      <c r="I62" s="10"/>
      <c r="J62" s="24" t="s">
        <v>54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21" t="s">
        <v>75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18">
        <v>656.17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20"/>
    </row>
    <row r="63" spans="1:106" s="5" customFormat="1" ht="11.25">
      <c r="A63" s="21" t="s">
        <v>69</v>
      </c>
      <c r="B63" s="22"/>
      <c r="C63" s="22"/>
      <c r="D63" s="22"/>
      <c r="E63" s="22"/>
      <c r="F63" s="22"/>
      <c r="G63" s="22"/>
      <c r="H63" s="23"/>
      <c r="I63" s="10"/>
      <c r="J63" s="24" t="s">
        <v>55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5"/>
      <c r="BX63" s="21" t="s">
        <v>75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18">
        <v>0</v>
      </c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20"/>
      <c r="DB63" s="12"/>
    </row>
    <row r="64" spans="1:105" s="5" customFormat="1" ht="11.25">
      <c r="A64" s="21" t="s">
        <v>119</v>
      </c>
      <c r="B64" s="22"/>
      <c r="C64" s="22"/>
      <c r="D64" s="22"/>
      <c r="E64" s="22"/>
      <c r="F64" s="22"/>
      <c r="G64" s="22"/>
      <c r="H64" s="23"/>
      <c r="I64" s="10"/>
      <c r="J64" s="24" t="s">
        <v>56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5"/>
      <c r="BX64" s="21" t="s">
        <v>75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18">
        <v>0</v>
      </c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20"/>
    </row>
    <row r="65" spans="1:105" s="5" customFormat="1" ht="22.5" customHeight="1">
      <c r="A65" s="21" t="s">
        <v>120</v>
      </c>
      <c r="B65" s="22"/>
      <c r="C65" s="22"/>
      <c r="D65" s="22"/>
      <c r="E65" s="22"/>
      <c r="F65" s="22"/>
      <c r="G65" s="22"/>
      <c r="H65" s="23"/>
      <c r="I65" s="10"/>
      <c r="J65" s="24" t="s">
        <v>104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21" t="s">
        <v>75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18">
        <v>0</v>
      </c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20"/>
    </row>
    <row r="66" spans="1:105" s="5" customFormat="1" ht="11.25">
      <c r="A66" s="26" t="s">
        <v>79</v>
      </c>
      <c r="B66" s="27"/>
      <c r="C66" s="27"/>
      <c r="D66" s="27"/>
      <c r="E66" s="27"/>
      <c r="F66" s="27"/>
      <c r="G66" s="27"/>
      <c r="H66" s="28"/>
      <c r="I66" s="8"/>
      <c r="J66" s="29" t="s">
        <v>57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21" t="s">
        <v>75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31">
        <v>115.44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05" s="5" customFormat="1" ht="11.25">
      <c r="A67" s="26">
        <v>5</v>
      </c>
      <c r="B67" s="27"/>
      <c r="C67" s="27"/>
      <c r="D67" s="27"/>
      <c r="E67" s="27"/>
      <c r="F67" s="27"/>
      <c r="G67" s="27"/>
      <c r="H67" s="28"/>
      <c r="I67" s="8"/>
      <c r="J67" s="29" t="s">
        <v>58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30"/>
      <c r="BX67" s="21" t="s">
        <v>75</v>
      </c>
      <c r="BY67" s="22"/>
      <c r="BZ67" s="22"/>
      <c r="CA67" s="22"/>
      <c r="CB67" s="22"/>
      <c r="CC67" s="22"/>
      <c r="CD67" s="22"/>
      <c r="CE67" s="22"/>
      <c r="CF67" s="22"/>
      <c r="CG67" s="23"/>
      <c r="CH67" s="31">
        <v>7554.42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05" s="5" customFormat="1" ht="11.25">
      <c r="A68" s="26" t="s">
        <v>59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</row>
    <row r="69" spans="1:105" s="5" customFormat="1" ht="11.25" customHeight="1">
      <c r="A69" s="21">
        <v>1</v>
      </c>
      <c r="B69" s="22"/>
      <c r="C69" s="22"/>
      <c r="D69" s="22"/>
      <c r="E69" s="22"/>
      <c r="F69" s="22"/>
      <c r="G69" s="22"/>
      <c r="H69" s="23"/>
      <c r="I69" s="10"/>
      <c r="J69" s="24" t="s">
        <v>60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1" t="s">
        <v>70</v>
      </c>
      <c r="BY69" s="22"/>
      <c r="BZ69" s="22"/>
      <c r="CA69" s="22"/>
      <c r="CB69" s="22"/>
      <c r="CC69" s="22"/>
      <c r="CD69" s="22"/>
      <c r="CE69" s="22"/>
      <c r="CF69" s="22"/>
      <c r="CG69" s="23"/>
      <c r="CH69" s="21">
        <v>4.25</v>
      </c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5" customFormat="1" ht="11.25">
      <c r="A70" s="21">
        <v>2</v>
      </c>
      <c r="B70" s="22"/>
      <c r="C70" s="22"/>
      <c r="D70" s="22"/>
      <c r="E70" s="22"/>
      <c r="F70" s="22"/>
      <c r="G70" s="22"/>
      <c r="H70" s="23"/>
      <c r="I70" s="10"/>
      <c r="J70" s="24" t="s">
        <v>61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1" t="s">
        <v>62</v>
      </c>
      <c r="BY70" s="22"/>
      <c r="BZ70" s="22"/>
      <c r="CA70" s="22"/>
      <c r="CB70" s="22"/>
      <c r="CC70" s="22"/>
      <c r="CD70" s="22"/>
      <c r="CE70" s="22"/>
      <c r="CF70" s="22"/>
      <c r="CG70" s="23"/>
      <c r="CH70" s="21">
        <v>74</v>
      </c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3"/>
    </row>
    <row r="71" spans="1:105" s="5" customFormat="1" ht="11.25">
      <c r="A71" s="21">
        <v>3</v>
      </c>
      <c r="B71" s="22"/>
      <c r="C71" s="22"/>
      <c r="D71" s="22"/>
      <c r="E71" s="22"/>
      <c r="F71" s="22"/>
      <c r="G71" s="22"/>
      <c r="H71" s="23"/>
      <c r="I71" s="10"/>
      <c r="J71" s="24" t="s">
        <v>105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5"/>
      <c r="BX71" s="21" t="s">
        <v>80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35">
        <v>24</v>
      </c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7"/>
    </row>
    <row r="72" spans="1:106" s="5" customFormat="1" ht="11.25">
      <c r="A72" s="21">
        <v>4</v>
      </c>
      <c r="B72" s="22"/>
      <c r="C72" s="22"/>
      <c r="D72" s="22"/>
      <c r="E72" s="22"/>
      <c r="F72" s="22"/>
      <c r="G72" s="22"/>
      <c r="H72" s="23"/>
      <c r="I72" s="10"/>
      <c r="J72" s="24" t="s">
        <v>81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5"/>
      <c r="BX72" s="21" t="s">
        <v>63</v>
      </c>
      <c r="BY72" s="22"/>
      <c r="BZ72" s="22"/>
      <c r="CA72" s="22"/>
      <c r="CB72" s="22"/>
      <c r="CC72" s="22"/>
      <c r="CD72" s="22"/>
      <c r="CE72" s="22"/>
      <c r="CF72" s="22"/>
      <c r="CG72" s="23"/>
      <c r="CH72" s="35">
        <v>30</v>
      </c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7"/>
      <c r="DB72" s="5" t="s">
        <v>127</v>
      </c>
    </row>
    <row r="75" spans="13:80" ht="12.75">
      <c r="M75" s="17" t="s">
        <v>129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</sheetData>
  <sheetProtection/>
  <mergeCells count="262">
    <mergeCell ref="A34:H34"/>
    <mergeCell ref="J34:BW34"/>
    <mergeCell ref="BX34:CG34"/>
    <mergeCell ref="CH34:DA34"/>
    <mergeCell ref="CE9:CZ9"/>
    <mergeCell ref="BY1:DA1"/>
    <mergeCell ref="BM2:DA2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1:H71"/>
    <mergeCell ref="J71:BW71"/>
    <mergeCell ref="BX71:CG71"/>
    <mergeCell ref="CH71:DA71"/>
    <mergeCell ref="BX70:CG70"/>
    <mergeCell ref="CH70:DA70"/>
    <mergeCell ref="J66:BW66"/>
    <mergeCell ref="A66:H66"/>
    <mergeCell ref="A72:H72"/>
    <mergeCell ref="J72:BW72"/>
    <mergeCell ref="BX72:CG72"/>
    <mergeCell ref="CH72:DA72"/>
    <mergeCell ref="A69:H69"/>
    <mergeCell ref="J69:BW69"/>
    <mergeCell ref="BX69:CG69"/>
    <mergeCell ref="CH69:DA69"/>
    <mergeCell ref="A70:H70"/>
    <mergeCell ref="J70:BW70"/>
    <mergeCell ref="A67:H67"/>
    <mergeCell ref="J67:BW67"/>
    <mergeCell ref="CH66:DA66"/>
    <mergeCell ref="CH67:DA67"/>
    <mergeCell ref="BX66:CG66"/>
    <mergeCell ref="BX67:CG67"/>
    <mergeCell ref="A57:H57"/>
    <mergeCell ref="J57:BW57"/>
    <mergeCell ref="BX57:CG57"/>
    <mergeCell ref="CH57:DA57"/>
    <mergeCell ref="A65:H65"/>
    <mergeCell ref="J65:BW65"/>
    <mergeCell ref="BX65:CG65"/>
    <mergeCell ref="CH65:DA65"/>
    <mergeCell ref="BX60:CG60"/>
    <mergeCell ref="BX61:CG61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9:H39"/>
    <mergeCell ref="J39:BW39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9:CG39"/>
    <mergeCell ref="CH39:DA39"/>
    <mergeCell ref="A38:H38"/>
    <mergeCell ref="J38:BW38"/>
    <mergeCell ref="BX38:CG38"/>
    <mergeCell ref="CH38:DA38"/>
    <mergeCell ref="A64:H64"/>
    <mergeCell ref="CH58:DA58"/>
    <mergeCell ref="CH59:DA59"/>
    <mergeCell ref="CH60:DA60"/>
    <mergeCell ref="CH61:DA61"/>
    <mergeCell ref="J62:BW62"/>
    <mergeCell ref="A62:H62"/>
    <mergeCell ref="A63:H63"/>
    <mergeCell ref="J58:BW58"/>
    <mergeCell ref="J59:BW59"/>
    <mergeCell ref="J60:BW60"/>
    <mergeCell ref="J61:BW61"/>
    <mergeCell ref="BX58:CG58"/>
    <mergeCell ref="BX59:CG59"/>
    <mergeCell ref="A58:H58"/>
    <mergeCell ref="A59:H59"/>
    <mergeCell ref="A60:H60"/>
    <mergeCell ref="A61:H61"/>
    <mergeCell ref="M75:CB75"/>
    <mergeCell ref="CH62:DA62"/>
    <mergeCell ref="CH63:DA63"/>
    <mergeCell ref="CH64:DA64"/>
    <mergeCell ref="BX62:CG62"/>
    <mergeCell ref="BX63:CG63"/>
    <mergeCell ref="BX64:CG64"/>
    <mergeCell ref="J63:BW63"/>
    <mergeCell ref="J64:BW64"/>
    <mergeCell ref="A68:DA6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101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2021-06-16T16:00:28Z</cp:lastPrinted>
  <dcterms:created xsi:type="dcterms:W3CDTF">2018-10-15T12:06:40Z</dcterms:created>
  <dcterms:modified xsi:type="dcterms:W3CDTF">2023-03-24T12:15:04Z</dcterms:modified>
  <cp:category/>
  <cp:version/>
  <cp:contentType/>
  <cp:contentStatus/>
</cp:coreProperties>
</file>